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babellac\Documents\Vigencia 2025\16. CLE\"/>
    </mc:Choice>
  </mc:AlternateContent>
  <xr:revisionPtr revIDLastSave="0" documentId="8_{5C062D88-32DA-48AF-B770-42713EEAAE48}" xr6:coauthVersionLast="36" xr6:coauthVersionMax="36" xr10:uidLastSave="{00000000-0000-0000-0000-000000000000}"/>
  <bookViews>
    <workbookView xWindow="0" yWindow="0" windowWidth="28800" windowHeight="11625" xr2:uid="{82A84D88-9206-400D-88CB-0B37078D80A8}"/>
  </bookViews>
  <sheets>
    <sheet name="Hoja1" sheetId="1" r:id="rId1"/>
  </sheets>
  <definedNames>
    <definedName name="_xlnm._FilterDatabase" localSheetId="0" hidden="1">Hoja1!$A$1:$AN$17</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Y17" i="1" l="1"/>
  <c r="X17" i="1"/>
  <c r="U17" i="1"/>
  <c r="Y16" i="1"/>
  <c r="X16" i="1"/>
  <c r="U16" i="1"/>
  <c r="Y15" i="1"/>
  <c r="X15" i="1"/>
  <c r="U15" i="1"/>
  <c r="Y14" i="1"/>
  <c r="X14" i="1"/>
  <c r="U14" i="1"/>
  <c r="Y13" i="1"/>
  <c r="X13" i="1"/>
  <c r="U13" i="1"/>
  <c r="Y12" i="1"/>
  <c r="X12" i="1"/>
  <c r="U12" i="1"/>
  <c r="Y11" i="1"/>
  <c r="X11" i="1"/>
  <c r="U11" i="1"/>
  <c r="U3" i="1"/>
  <c r="U4" i="1"/>
  <c r="U5" i="1"/>
  <c r="U6" i="1"/>
  <c r="U7" i="1"/>
  <c r="U8" i="1"/>
  <c r="U9" i="1"/>
  <c r="U10" i="1"/>
  <c r="U2" i="1"/>
  <c r="Y10" i="1"/>
  <c r="X10" i="1"/>
  <c r="Y9" i="1"/>
  <c r="X9" i="1"/>
  <c r="Y8" i="1"/>
  <c r="X8" i="1"/>
  <c r="Y7" i="1"/>
  <c r="X7" i="1"/>
  <c r="Y6" i="1" l="1"/>
  <c r="X6" i="1"/>
  <c r="Y5" i="1"/>
  <c r="X5" i="1"/>
  <c r="Y4" i="1"/>
  <c r="X4" i="1"/>
  <c r="Y3" i="1"/>
  <c r="X3" i="1"/>
  <c r="Y2" i="1" l="1"/>
  <c r="X2" i="1"/>
</calcChain>
</file>

<file path=xl/sharedStrings.xml><?xml version="1.0" encoding="utf-8"?>
<sst xmlns="http://schemas.openxmlformats.org/spreadsheetml/2006/main" count="580" uniqueCount="116">
  <si>
    <t>No</t>
  </si>
  <si>
    <t>TIPO DE GASTO</t>
  </si>
  <si>
    <t>CENTRO RESPONSABILIDAD</t>
  </si>
  <si>
    <t>DEPENDENCIA</t>
  </si>
  <si>
    <t>TIPO</t>
  </si>
  <si>
    <t>No. Meses</t>
  </si>
  <si>
    <t>Fecha Inicio (MES)</t>
  </si>
  <si>
    <t>Fecha Fin (MES)</t>
  </si>
  <si>
    <t>VALOR DEL CONTRATO</t>
  </si>
  <si>
    <t>CENTRO DE COSTO (SAR)</t>
  </si>
  <si>
    <t xml:space="preserve">Código del rubro </t>
  </si>
  <si>
    <t xml:space="preserve">Nombre del rubro </t>
  </si>
  <si>
    <t xml:space="preserve">Código Fuente  </t>
  </si>
  <si>
    <t>Incluir en PAA</t>
  </si>
  <si>
    <t>Con ajustes</t>
  </si>
  <si>
    <t>ITEM</t>
  </si>
  <si>
    <t>Código UNSPSC (cada código separado por ;)</t>
  </si>
  <si>
    <t>Descripción (Objeto)</t>
  </si>
  <si>
    <t>Fecha estimada de inicio de proceso de selección (mes)</t>
  </si>
  <si>
    <t>Fecha estimada de presentación de ofertas (mes)</t>
  </si>
  <si>
    <t>Duración del contrato (número)</t>
  </si>
  <si>
    <t>Duración del contrato (intervalo: días, meses, años)</t>
  </si>
  <si>
    <t xml:space="preserve">Modalidad de selección </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</si>
  <si>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</si>
  <si>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</si>
  <si>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</si>
  <si>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</si>
  <si>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</si>
  <si>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</si>
  <si>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</si>
  <si>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</si>
  <si>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</si>
  <si>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</si>
  <si>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</si>
  <si>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Impacto</t>
  </si>
  <si>
    <t>GRUPO ETARIO</t>
  </si>
  <si>
    <t>ENFOQUE DIFERENCIAL</t>
  </si>
  <si>
    <t>Impacto2</t>
  </si>
  <si>
    <t>Categoría</t>
  </si>
  <si>
    <t>Subcategoría</t>
  </si>
  <si>
    <t>Gastos de Comercialización</t>
  </si>
  <si>
    <t>Vicerrectoría de Gestión Universitaria</t>
  </si>
  <si>
    <t>CPS</t>
  </si>
  <si>
    <t>Enero</t>
  </si>
  <si>
    <t>Diciembre</t>
  </si>
  <si>
    <t>SI</t>
  </si>
  <si>
    <t>NO</t>
  </si>
  <si>
    <t>Mes</t>
  </si>
  <si>
    <t>Contratación Directa</t>
  </si>
  <si>
    <t>N/A</t>
  </si>
  <si>
    <t>Grupo de Contratación</t>
  </si>
  <si>
    <t>CO-DC</t>
  </si>
  <si>
    <t>contratacion@pedagogica.edu.co</t>
  </si>
  <si>
    <t xml:space="preserve">NO </t>
  </si>
  <si>
    <t>Directo</t>
  </si>
  <si>
    <t>Todos</t>
  </si>
  <si>
    <t>Centro de Lenguas</t>
  </si>
  <si>
    <t>Otros bolsa</t>
  </si>
  <si>
    <t>Centro de Lenguas-Académica</t>
  </si>
  <si>
    <t>2.1.5.02.09</t>
  </si>
  <si>
    <t>Servicios para la comunidad, sociales y personales</t>
  </si>
  <si>
    <t>20.01</t>
  </si>
  <si>
    <t>CLE-001</t>
  </si>
  <si>
    <t>Prestar servicios profesionales orientados al desarrollo de los procesos de aprendizaje en el marco de la programación 
académica del Centro de Lenguas, durante la vigencia 2026</t>
  </si>
  <si>
    <t>(601) 3485300 - Ext.  686</t>
  </si>
  <si>
    <t>CLE-002</t>
  </si>
  <si>
    <t>Prestar los servicios de formación en Lengua de Señas Colombiana del curso ofertado por el Centro de Lenguas, mediante un enfoque diferencial que garantice los procesos de aprendizaje durante la vigencia 2026.</t>
  </si>
  <si>
    <t>Prestar servicios de atención primaria en enfermería y primeros auxilios en la sede del Instituto Pedagógico  Nacional - IPN a niños, jóvenes y adultos que se encuentren desarrollando sus actividades académicas,  extracurriculares o de extensión, así como el apoyo a acciones de carácter operativo de la coordinación académica del Centro de Lenguas, durante  la vigencia 2026.</t>
  </si>
  <si>
    <t>Febrero</t>
  </si>
  <si>
    <t>Noviembre</t>
  </si>
  <si>
    <t>CLE-003</t>
  </si>
  <si>
    <t xml:space="preserve">2.1.5.02.08 </t>
  </si>
  <si>
    <t>Servicios prestados a las empresesas y servicios de producción</t>
  </si>
  <si>
    <t>CLE-004</t>
  </si>
  <si>
    <t>Prestar orientación en el área de recepción a la comunidad educativa y usuarios en general sobre los servicios  y trámites académicos ofrecidos por el Centro de Lenguas durante la vigencia 2026</t>
  </si>
  <si>
    <t>OC</t>
  </si>
  <si>
    <t>CLE-005</t>
  </si>
  <si>
    <t>Adquirir los códigos de acceso necesarios para la realización de cursos de inglés bajo la modalidad virtual, como parte de los servicios educativos ofrecidos por el Centro de Lenguas durante la vigencia 2026.</t>
  </si>
  <si>
    <t>60103700; 60103704;43232400</t>
  </si>
  <si>
    <t>OS</t>
  </si>
  <si>
    <t>CLE-006</t>
  </si>
  <si>
    <t>82101500;82101502;82101505;14111815</t>
  </si>
  <si>
    <t>Prestar el servicio de elaboración e impresión de material de divulgación, stickers de referenciación y carnés, según los requerimientos del Centro de Lenguas.</t>
  </si>
  <si>
    <t>CLE-007</t>
  </si>
  <si>
    <t>Centro de Lenguas-Administrativa</t>
  </si>
  <si>
    <t>82101801; 82101802</t>
  </si>
  <si>
    <t>Adquirir suministros de papelería y oficina para el adecuado desarrollo de las actividades administrativas y académicas del Centro de Lenguas para la vigencia 2026.</t>
  </si>
  <si>
    <t>CLE-008</t>
  </si>
  <si>
    <t>CLE-009</t>
  </si>
  <si>
    <t>CLE-010</t>
  </si>
  <si>
    <t>Otros bienes transportables (excepto productos metálicos,
maquinaria y equipo)</t>
  </si>
  <si>
    <t>Productos metálicos, maquinaria y equipo</t>
  </si>
  <si>
    <t>Adquirir los insumos necesarios para las adecuaciones y mantenimiento de los espacios físicos del edificio de la Calle 80 del Centro de Lenguas para la vigencia 2026.</t>
  </si>
  <si>
    <t>Agosto</t>
  </si>
  <si>
    <t xml:space="preserve">31211501;31211502;31211505;31211803;31211904;31211906 </t>
  </si>
  <si>
    <t>Servicios Públicos</t>
  </si>
  <si>
    <t>Servicios públicos</t>
  </si>
  <si>
    <t>Comercio y distribución; alojamiento; servicios de suministro de comidas y bebidas; servicios de transporte; y servicios de distribución de electricidad, gas y agua</t>
  </si>
  <si>
    <t>2.1.5.02.03</t>
  </si>
  <si>
    <t>2.1.5.02.06</t>
  </si>
  <si>
    <t>2.1.5.02.04</t>
  </si>
  <si>
    <t>CLE-011</t>
  </si>
  <si>
    <t>2.1.5.02.07</t>
  </si>
  <si>
    <t>Servicios financieros y servicios conexos; servicios inmobiliarios; y servicios de
arrendamiento y leasing</t>
  </si>
  <si>
    <t>Amparar el canon de arrendamiento del Contrato Arriendo No. 002 de 2025 AK 15 No. 80- 52- CENTRO DE LENGUAS</t>
  </si>
  <si>
    <t>Vigilancia</t>
  </si>
  <si>
    <t>Aseo y cafetería</t>
  </si>
  <si>
    <t>CLE-012</t>
  </si>
  <si>
    <t>CLE-013</t>
  </si>
  <si>
    <t>CLE-014</t>
  </si>
  <si>
    <t>Aseo</t>
  </si>
  <si>
    <t>Arriendo</t>
  </si>
  <si>
    <t>10.22</t>
  </si>
  <si>
    <t>Diseñar y ejecutar una estrategia comunicativa de posicionamiento en redes, que incluya diseño de piezas gráficas, microvideos, redacción de copys, campaña de comunicación, incluida la administración de redes sociales, de conformidad con lo requerido por el Centro de Lenguas para la vigencia 2026.</t>
  </si>
  <si>
    <t>26121600;26111700;52161525</t>
  </si>
  <si>
    <t>44121708;31201500;44121706;14111530;44121618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</si>
</sst>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164" formatCode="_-&quot;$&quot;\ * #,##0_-;\-&quot;$&quot;\ * #,##0_-;_-&quot;$&quot;\ * &quot;-&quot;??_-;_-@_-"/>
    <numFmt numFmtId="165" formatCode="[$$-240A]\ #,##0"/>
    <numFmt numFmtId="166" formatCode="dd\-mm\-yy;@"/>
  </numFmts>
  <fonts count="7" x14ac:knownFonts="1">
    <font>
      <sz val="11"/>
      <color theme="1"/>
      <name val="Calibri"/>
      <family val="2"/>
      <scheme val="minor"/>
    </font>
    <font>
      <sz val="11"/>
      <color theme="1"/>
      <name val="Calibri"/>
      <family val="2"/>
      <scheme val="minor"/>
    </font>
    <font>
      <b/>
      <sz val="8"/>
      <color rgb="FFFFFFFF"/>
      <name val="Arial"/>
      <family val="2"/>
    </font>
    <font>
      <sz val="8"/>
      <color theme="1"/>
      <name val="Arial"/>
      <family val="2"/>
    </font>
    <font>
      <sz val="8"/>
      <color rgb="FF000000"/>
      <name val="Arial"/>
      <family val="2"/>
    </font>
    <font>
      <sz val="8"/>
      <name val="Arial"/>
      <family val="2"/>
    </font>
    <font>
      <sz val="8"/>
      <name val="Calibri"/>
      <family val="2"/>
      <scheme val="minor"/>
    </font>
  </fonts>
  <fills count="8">
    <fill>
      <patternFill patternType="none"/>
    </fill>
    <fill>
      <patternFill patternType="gray125"/>
    </fill>
    <fill>
      <patternFill patternType="solid">
        <fgColor rgb="FF1F4E78"/>
        <bgColor rgb="FF000000"/>
      </patternFill>
    </fill>
    <fill>
      <patternFill patternType="solid">
        <fgColor rgb="FF7030A0"/>
        <bgColor rgb="FF000000"/>
      </patternFill>
    </fill>
    <fill>
      <patternFill patternType="solid">
        <fgColor rgb="FFED7D31"/>
        <bgColor rgb="FF000000"/>
      </patternFill>
    </fill>
    <fill>
      <patternFill patternType="solid">
        <fgColor rgb="FF00B050"/>
        <bgColor rgb="FF000000"/>
      </patternFill>
    </fill>
    <fill>
      <patternFill patternType="solid">
        <fgColor rgb="FF2F75B5"/>
        <bgColor rgb="FF000000"/>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28">
    <xf numFmtId="0" fontId="0" fillId="0" borderId="0" xfId="0"/>
    <xf numFmtId="0" fontId="2" fillId="2" borderId="1" xfId="0" applyFont="1" applyFill="1" applyBorder="1" applyAlignment="1">
      <alignment horizontal="center" vertical="center" wrapText="1"/>
    </xf>
    <xf numFmtId="164" fontId="2" fillId="2" borderId="1" xfId="1"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44" fontId="2" fillId="5" borderId="1" xfId="1" applyFont="1" applyFill="1" applyBorder="1" applyAlignment="1">
      <alignment horizontal="center" vertical="center" wrapText="1"/>
    </xf>
    <xf numFmtId="0" fontId="2" fillId="5" borderId="1" xfId="0" applyFont="1" applyFill="1" applyBorder="1" applyAlignment="1">
      <alignment horizontal="center" vertical="center"/>
    </xf>
    <xf numFmtId="0" fontId="2" fillId="6" borderId="1" xfId="0" applyFont="1" applyFill="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165" fontId="4" fillId="0" borderId="1" xfId="0" applyNumberFormat="1" applyFont="1" applyBorder="1" applyAlignment="1">
      <alignment horizontal="center" vertical="center" wrapText="1"/>
    </xf>
    <xf numFmtId="166" fontId="4" fillId="0" borderId="1" xfId="0" applyNumberFormat="1" applyFont="1" applyBorder="1" applyAlignment="1">
      <alignment horizontal="center" vertical="center" wrapText="1"/>
    </xf>
    <xf numFmtId="164" fontId="3" fillId="0" borderId="1" xfId="1" applyNumberFormat="1" applyFont="1" applyFill="1" applyBorder="1" applyAlignment="1">
      <alignment horizontal="center" vertical="center"/>
    </xf>
    <xf numFmtId="0" fontId="5" fillId="0" borderId="1" xfId="0" applyFont="1" applyBorder="1" applyAlignment="1">
      <alignment horizontal="center" vertical="center" wrapText="1"/>
    </xf>
    <xf numFmtId="164" fontId="0" fillId="0" borderId="0" xfId="0" applyNumberFormat="1"/>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7" borderId="1" xfId="0" applyFont="1" applyFill="1" applyBorder="1" applyAlignment="1">
      <alignment horizontal="center" vertical="center" wrapText="1"/>
    </xf>
    <xf numFmtId="164" fontId="3" fillId="0" borderId="3" xfId="1" applyNumberFormat="1" applyFont="1" applyFill="1" applyBorder="1" applyAlignment="1">
      <alignment horizontal="center" vertical="center"/>
    </xf>
    <xf numFmtId="0" fontId="3" fillId="7"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5" fillId="0" borderId="3" xfId="0" applyFont="1" applyBorder="1" applyAlignment="1">
      <alignment horizontal="center" vertical="center" wrapText="1"/>
    </xf>
    <xf numFmtId="0" fontId="3" fillId="0" borderId="3" xfId="0" applyFont="1" applyBorder="1" applyAlignment="1">
      <alignment horizontal="center" vertical="center" wrapText="1"/>
    </xf>
    <xf numFmtId="165" fontId="4" fillId="0" borderId="1" xfId="0" applyNumberFormat="1" applyFont="1" applyFill="1" applyBorder="1" applyAlignment="1">
      <alignment horizontal="center" vertical="center" wrapText="1"/>
    </xf>
    <xf numFmtId="0" fontId="0" fillId="0" borderId="1" xfId="0" applyBorder="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ontrataci&#243;n@pedagogica.edu.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181B9-0102-4B15-B2B1-3F8205887E97}">
  <dimension ref="A1:AN31"/>
  <sheetViews>
    <sheetView tabSelected="1" workbookViewId="0">
      <selection activeCell="H3" sqref="H3"/>
    </sheetView>
  </sheetViews>
  <sheetFormatPr baseColWidth="10" defaultRowHeight="15" x14ac:dyDescent="0.25"/>
  <cols>
    <col min="9" max="9" width="15.5703125" bestFit="1" customWidth="1"/>
    <col min="17" max="17" width="18.7109375" customWidth="1"/>
    <col min="18" max="18" width="28.7109375" customWidth="1"/>
    <col min="24" max="25" width="13.28515625" bestFit="1" customWidth="1"/>
    <col min="30" max="30" width="21.28515625" bestFit="1" customWidth="1"/>
  </cols>
  <sheetData>
    <row r="1" spans="1:40" ht="63" customHeight="1" x14ac:dyDescent="0.25">
      <c r="A1" s="1" t="s">
        <v>0</v>
      </c>
      <c r="B1" s="1" t="s">
        <v>1</v>
      </c>
      <c r="C1" s="1" t="s">
        <v>2</v>
      </c>
      <c r="D1" s="1" t="s">
        <v>3</v>
      </c>
      <c r="E1" s="1" t="s">
        <v>4</v>
      </c>
      <c r="F1" s="1" t="s">
        <v>5</v>
      </c>
      <c r="G1" s="1" t="s">
        <v>6</v>
      </c>
      <c r="H1" s="1" t="s">
        <v>7</v>
      </c>
      <c r="I1" s="2" t="s">
        <v>8</v>
      </c>
      <c r="J1" s="1" t="s">
        <v>9</v>
      </c>
      <c r="K1" s="3" t="s">
        <v>10</v>
      </c>
      <c r="L1" s="3" t="s">
        <v>11</v>
      </c>
      <c r="M1" s="3" t="s">
        <v>12</v>
      </c>
      <c r="N1" s="4" t="s">
        <v>13</v>
      </c>
      <c r="O1" s="4" t="s">
        <v>14</v>
      </c>
      <c r="P1" s="5" t="s">
        <v>15</v>
      </c>
      <c r="Q1" s="5" t="s">
        <v>16</v>
      </c>
      <c r="R1" s="5" t="s">
        <v>17</v>
      </c>
      <c r="S1" s="5" t="s">
        <v>18</v>
      </c>
      <c r="T1" s="5" t="s">
        <v>19</v>
      </c>
      <c r="U1" s="5" t="s">
        <v>20</v>
      </c>
      <c r="V1" s="5" t="s">
        <v>21</v>
      </c>
      <c r="W1" s="5" t="s">
        <v>22</v>
      </c>
      <c r="X1" s="6" t="s">
        <v>23</v>
      </c>
      <c r="Y1" s="6" t="s">
        <v>24</v>
      </c>
      <c r="Z1" s="5" t="s">
        <v>25</v>
      </c>
      <c r="AA1" s="5" t="s">
        <v>26</v>
      </c>
      <c r="AB1" s="5" t="s">
        <v>27</v>
      </c>
      <c r="AC1" s="5" t="s">
        <v>28</v>
      </c>
      <c r="AD1" s="7" t="s">
        <v>29</v>
      </c>
      <c r="AE1" s="5" t="s">
        <v>30</v>
      </c>
      <c r="AF1" s="5" t="s">
        <v>31</v>
      </c>
      <c r="AG1" s="5" t="s">
        <v>32</v>
      </c>
      <c r="AH1" s="5" t="s">
        <v>33</v>
      </c>
      <c r="AI1" s="8" t="s">
        <v>34</v>
      </c>
      <c r="AJ1" s="8" t="s">
        <v>35</v>
      </c>
      <c r="AK1" s="8" t="s">
        <v>36</v>
      </c>
      <c r="AL1" s="4" t="s">
        <v>37</v>
      </c>
      <c r="AM1" s="4" t="s">
        <v>38</v>
      </c>
      <c r="AN1" s="4" t="s">
        <v>39</v>
      </c>
    </row>
    <row r="2" spans="1:40" ht="111.75" customHeight="1" x14ac:dyDescent="0.25">
      <c r="A2" s="9">
        <v>1</v>
      </c>
      <c r="B2" s="10" t="s">
        <v>40</v>
      </c>
      <c r="C2" s="10" t="s">
        <v>41</v>
      </c>
      <c r="D2" s="10" t="s">
        <v>56</v>
      </c>
      <c r="E2" s="11" t="s">
        <v>57</v>
      </c>
      <c r="F2" s="9">
        <v>9</v>
      </c>
      <c r="G2" s="12" t="s">
        <v>68</v>
      </c>
      <c r="H2" s="13" t="s">
        <v>69</v>
      </c>
      <c r="I2" s="14">
        <v>2465279951</v>
      </c>
      <c r="J2" s="11" t="s">
        <v>58</v>
      </c>
      <c r="K2" s="11" t="s">
        <v>59</v>
      </c>
      <c r="L2" s="11" t="s">
        <v>60</v>
      </c>
      <c r="M2" s="15" t="s">
        <v>61</v>
      </c>
      <c r="N2" s="11" t="s">
        <v>45</v>
      </c>
      <c r="O2" s="11" t="s">
        <v>46</v>
      </c>
      <c r="P2" s="11" t="s">
        <v>62</v>
      </c>
      <c r="Q2" s="11">
        <v>80111600</v>
      </c>
      <c r="R2" s="11" t="s">
        <v>63</v>
      </c>
      <c r="S2" s="12" t="s">
        <v>43</v>
      </c>
      <c r="T2" s="12" t="s">
        <v>43</v>
      </c>
      <c r="U2" s="9">
        <f>F2</f>
        <v>9</v>
      </c>
      <c r="V2" s="9" t="s">
        <v>47</v>
      </c>
      <c r="W2" s="15" t="s">
        <v>48</v>
      </c>
      <c r="X2" s="14">
        <f t="shared" ref="X2:X17" si="0">I2</f>
        <v>2465279951</v>
      </c>
      <c r="Y2" s="14">
        <f t="shared" ref="Y2:Y17" si="1">I2</f>
        <v>2465279951</v>
      </c>
      <c r="Z2" s="15" t="s">
        <v>46</v>
      </c>
      <c r="AA2" s="15" t="s">
        <v>49</v>
      </c>
      <c r="AB2" s="11" t="s">
        <v>50</v>
      </c>
      <c r="AC2" s="11" t="s">
        <v>51</v>
      </c>
      <c r="AD2" s="11" t="s">
        <v>56</v>
      </c>
      <c r="AE2" s="11" t="s">
        <v>64</v>
      </c>
      <c r="AF2" s="11" t="s">
        <v>52</v>
      </c>
      <c r="AG2" s="15" t="s">
        <v>53</v>
      </c>
      <c r="AH2" s="15" t="s">
        <v>46</v>
      </c>
      <c r="AI2" s="10" t="s">
        <v>54</v>
      </c>
      <c r="AJ2" s="10" t="s">
        <v>55</v>
      </c>
      <c r="AK2" s="10" t="s">
        <v>55</v>
      </c>
      <c r="AL2" s="11" t="s">
        <v>49</v>
      </c>
      <c r="AM2" s="10" t="s">
        <v>55</v>
      </c>
      <c r="AN2" s="10" t="s">
        <v>55</v>
      </c>
    </row>
    <row r="3" spans="1:40" ht="99" customHeight="1" x14ac:dyDescent="0.25">
      <c r="A3" s="9">
        <v>2</v>
      </c>
      <c r="B3" s="10" t="s">
        <v>40</v>
      </c>
      <c r="C3" s="10" t="s">
        <v>41</v>
      </c>
      <c r="D3" s="10" t="s">
        <v>56</v>
      </c>
      <c r="E3" s="11" t="s">
        <v>42</v>
      </c>
      <c r="F3" s="9">
        <v>9</v>
      </c>
      <c r="G3" s="12" t="s">
        <v>68</v>
      </c>
      <c r="H3" s="13" t="s">
        <v>69</v>
      </c>
      <c r="I3" s="14">
        <v>10095957</v>
      </c>
      <c r="J3" s="11" t="s">
        <v>58</v>
      </c>
      <c r="K3" s="11" t="s">
        <v>59</v>
      </c>
      <c r="L3" s="11" t="s">
        <v>60</v>
      </c>
      <c r="M3" s="15" t="s">
        <v>61</v>
      </c>
      <c r="N3" s="11" t="s">
        <v>45</v>
      </c>
      <c r="O3" s="11" t="s">
        <v>46</v>
      </c>
      <c r="P3" s="11" t="s">
        <v>65</v>
      </c>
      <c r="Q3" s="11">
        <v>80111600</v>
      </c>
      <c r="R3" s="18" t="s">
        <v>66</v>
      </c>
      <c r="S3" s="12" t="s">
        <v>43</v>
      </c>
      <c r="T3" s="12" t="s">
        <v>43</v>
      </c>
      <c r="U3" s="9">
        <f t="shared" ref="U3:U10" si="2">F3</f>
        <v>9</v>
      </c>
      <c r="V3" s="9" t="s">
        <v>47</v>
      </c>
      <c r="W3" s="15" t="s">
        <v>48</v>
      </c>
      <c r="X3" s="14">
        <f t="shared" si="0"/>
        <v>10095957</v>
      </c>
      <c r="Y3" s="14">
        <f t="shared" si="1"/>
        <v>10095957</v>
      </c>
      <c r="Z3" s="15" t="s">
        <v>46</v>
      </c>
      <c r="AA3" s="15" t="s">
        <v>49</v>
      </c>
      <c r="AB3" s="11" t="s">
        <v>50</v>
      </c>
      <c r="AC3" s="11" t="s">
        <v>51</v>
      </c>
      <c r="AD3" s="11" t="s">
        <v>56</v>
      </c>
      <c r="AE3" s="11" t="s">
        <v>64</v>
      </c>
      <c r="AF3" s="11" t="s">
        <v>52</v>
      </c>
      <c r="AG3" s="15" t="s">
        <v>53</v>
      </c>
      <c r="AH3" s="15" t="s">
        <v>46</v>
      </c>
      <c r="AI3" s="10" t="s">
        <v>54</v>
      </c>
      <c r="AJ3" s="10" t="s">
        <v>55</v>
      </c>
      <c r="AK3" s="10" t="s">
        <v>55</v>
      </c>
      <c r="AL3" s="11" t="s">
        <v>49</v>
      </c>
      <c r="AM3" s="10" t="s">
        <v>55</v>
      </c>
      <c r="AN3" s="10" t="s">
        <v>55</v>
      </c>
    </row>
    <row r="4" spans="1:40" ht="123.75" x14ac:dyDescent="0.25">
      <c r="A4" s="9">
        <v>3</v>
      </c>
      <c r="B4" s="10" t="s">
        <v>40</v>
      </c>
      <c r="C4" s="10" t="s">
        <v>41</v>
      </c>
      <c r="D4" s="10" t="s">
        <v>56</v>
      </c>
      <c r="E4" s="11" t="s">
        <v>42</v>
      </c>
      <c r="F4" s="9">
        <v>9</v>
      </c>
      <c r="G4" s="12" t="s">
        <v>68</v>
      </c>
      <c r="H4" s="13" t="s">
        <v>69</v>
      </c>
      <c r="I4" s="14">
        <v>8339885.1000000006</v>
      </c>
      <c r="J4" s="11" t="s">
        <v>58</v>
      </c>
      <c r="K4" s="11" t="s">
        <v>59</v>
      </c>
      <c r="L4" s="11" t="s">
        <v>60</v>
      </c>
      <c r="M4" s="15" t="s">
        <v>61</v>
      </c>
      <c r="N4" s="11" t="s">
        <v>45</v>
      </c>
      <c r="O4" s="11" t="s">
        <v>46</v>
      </c>
      <c r="P4" s="11" t="s">
        <v>70</v>
      </c>
      <c r="Q4" s="11">
        <v>80111600</v>
      </c>
      <c r="R4" s="18" t="s">
        <v>67</v>
      </c>
      <c r="S4" s="12" t="s">
        <v>43</v>
      </c>
      <c r="T4" s="12" t="s">
        <v>43</v>
      </c>
      <c r="U4" s="9">
        <f t="shared" si="2"/>
        <v>9</v>
      </c>
      <c r="V4" s="9" t="s">
        <v>47</v>
      </c>
      <c r="W4" s="15" t="s">
        <v>48</v>
      </c>
      <c r="X4" s="14">
        <f t="shared" si="0"/>
        <v>8339885.1000000006</v>
      </c>
      <c r="Y4" s="14">
        <f t="shared" si="1"/>
        <v>8339885.1000000006</v>
      </c>
      <c r="Z4" s="15" t="s">
        <v>46</v>
      </c>
      <c r="AA4" s="15" t="s">
        <v>49</v>
      </c>
      <c r="AB4" s="11" t="s">
        <v>50</v>
      </c>
      <c r="AC4" s="11" t="s">
        <v>51</v>
      </c>
      <c r="AD4" s="11" t="s">
        <v>56</v>
      </c>
      <c r="AE4" s="11" t="s">
        <v>64</v>
      </c>
      <c r="AF4" s="11" t="s">
        <v>52</v>
      </c>
      <c r="AG4" s="15" t="s">
        <v>53</v>
      </c>
      <c r="AH4" s="15" t="s">
        <v>46</v>
      </c>
      <c r="AI4" s="10" t="s">
        <v>54</v>
      </c>
      <c r="AJ4" s="10" t="s">
        <v>55</v>
      </c>
      <c r="AK4" s="10" t="s">
        <v>55</v>
      </c>
      <c r="AL4" s="11" t="s">
        <v>49</v>
      </c>
      <c r="AM4" s="10" t="s">
        <v>55</v>
      </c>
      <c r="AN4" s="10" t="s">
        <v>55</v>
      </c>
    </row>
    <row r="5" spans="1:40" ht="67.5" x14ac:dyDescent="0.25">
      <c r="A5" s="19">
        <v>4</v>
      </c>
      <c r="B5" s="10" t="s">
        <v>40</v>
      </c>
      <c r="C5" s="10" t="s">
        <v>41</v>
      </c>
      <c r="D5" s="10" t="s">
        <v>56</v>
      </c>
      <c r="E5" s="11" t="s">
        <v>42</v>
      </c>
      <c r="F5" s="9">
        <v>10</v>
      </c>
      <c r="G5" s="12" t="s">
        <v>68</v>
      </c>
      <c r="H5" s="13" t="s">
        <v>44</v>
      </c>
      <c r="I5" s="14">
        <v>21750960</v>
      </c>
      <c r="J5" s="11" t="s">
        <v>58</v>
      </c>
      <c r="K5" s="18" t="s">
        <v>71</v>
      </c>
      <c r="L5" s="18" t="s">
        <v>72</v>
      </c>
      <c r="M5" s="15" t="s">
        <v>61</v>
      </c>
      <c r="N5" s="11" t="s">
        <v>45</v>
      </c>
      <c r="O5" s="11" t="s">
        <v>46</v>
      </c>
      <c r="P5" s="11" t="s">
        <v>73</v>
      </c>
      <c r="Q5" s="11">
        <v>80111600</v>
      </c>
      <c r="R5" s="18" t="s">
        <v>74</v>
      </c>
      <c r="S5" s="12" t="s">
        <v>43</v>
      </c>
      <c r="T5" s="12" t="s">
        <v>43</v>
      </c>
      <c r="U5" s="9">
        <f t="shared" si="2"/>
        <v>10</v>
      </c>
      <c r="V5" s="9" t="s">
        <v>47</v>
      </c>
      <c r="W5" s="15" t="s">
        <v>48</v>
      </c>
      <c r="X5" s="14">
        <f t="shared" si="0"/>
        <v>21750960</v>
      </c>
      <c r="Y5" s="14">
        <f t="shared" si="1"/>
        <v>21750960</v>
      </c>
      <c r="Z5" s="15" t="s">
        <v>46</v>
      </c>
      <c r="AA5" s="15" t="s">
        <v>49</v>
      </c>
      <c r="AB5" s="11" t="s">
        <v>50</v>
      </c>
      <c r="AC5" s="11" t="s">
        <v>51</v>
      </c>
      <c r="AD5" s="11" t="s">
        <v>56</v>
      </c>
      <c r="AE5" s="11" t="s">
        <v>64</v>
      </c>
      <c r="AF5" s="11" t="s">
        <v>52</v>
      </c>
      <c r="AG5" s="15" t="s">
        <v>53</v>
      </c>
      <c r="AH5" s="15" t="s">
        <v>46</v>
      </c>
      <c r="AI5" s="10" t="s">
        <v>54</v>
      </c>
      <c r="AJ5" s="10" t="s">
        <v>55</v>
      </c>
      <c r="AK5" s="10" t="s">
        <v>55</v>
      </c>
      <c r="AL5" s="11" t="s">
        <v>49</v>
      </c>
      <c r="AM5" s="10" t="s">
        <v>55</v>
      </c>
      <c r="AN5" s="10" t="s">
        <v>55</v>
      </c>
    </row>
    <row r="6" spans="1:40" ht="67.5" x14ac:dyDescent="0.25">
      <c r="A6" s="9">
        <v>5</v>
      </c>
      <c r="B6" s="10" t="s">
        <v>40</v>
      </c>
      <c r="C6" s="10" t="s">
        <v>41</v>
      </c>
      <c r="D6" s="10" t="s">
        <v>56</v>
      </c>
      <c r="E6" s="11" t="s">
        <v>75</v>
      </c>
      <c r="F6" s="9">
        <v>9</v>
      </c>
      <c r="G6" s="12" t="s">
        <v>68</v>
      </c>
      <c r="H6" s="13" t="s">
        <v>69</v>
      </c>
      <c r="I6" s="14">
        <v>18000000</v>
      </c>
      <c r="J6" s="20" t="s">
        <v>84</v>
      </c>
      <c r="K6" s="11" t="s">
        <v>59</v>
      </c>
      <c r="L6" s="11" t="s">
        <v>60</v>
      </c>
      <c r="M6" s="15" t="s">
        <v>61</v>
      </c>
      <c r="N6" s="11" t="s">
        <v>45</v>
      </c>
      <c r="O6" s="11" t="s">
        <v>46</v>
      </c>
      <c r="P6" s="11" t="s">
        <v>76</v>
      </c>
      <c r="Q6" s="11" t="s">
        <v>78</v>
      </c>
      <c r="R6" s="18" t="s">
        <v>77</v>
      </c>
      <c r="S6" s="12" t="s">
        <v>43</v>
      </c>
      <c r="T6" s="12" t="s">
        <v>43</v>
      </c>
      <c r="U6" s="9">
        <f t="shared" si="2"/>
        <v>9</v>
      </c>
      <c r="V6" s="9" t="s">
        <v>47</v>
      </c>
      <c r="W6" s="15" t="s">
        <v>48</v>
      </c>
      <c r="X6" s="14">
        <f t="shared" si="0"/>
        <v>18000000</v>
      </c>
      <c r="Y6" s="14">
        <f t="shared" si="1"/>
        <v>18000000</v>
      </c>
      <c r="Z6" s="15" t="s">
        <v>46</v>
      </c>
      <c r="AA6" s="15" t="s">
        <v>49</v>
      </c>
      <c r="AB6" s="11" t="s">
        <v>50</v>
      </c>
      <c r="AC6" s="11" t="s">
        <v>51</v>
      </c>
      <c r="AD6" s="11" t="s">
        <v>56</v>
      </c>
      <c r="AE6" s="11" t="s">
        <v>64</v>
      </c>
      <c r="AF6" s="11" t="s">
        <v>52</v>
      </c>
      <c r="AG6" s="15" t="s">
        <v>53</v>
      </c>
      <c r="AH6" s="15" t="s">
        <v>46</v>
      </c>
      <c r="AI6" s="10" t="s">
        <v>54</v>
      </c>
      <c r="AJ6" s="10" t="s">
        <v>55</v>
      </c>
      <c r="AK6" s="10" t="s">
        <v>55</v>
      </c>
      <c r="AL6" s="11" t="s">
        <v>49</v>
      </c>
      <c r="AM6" s="10" t="s">
        <v>55</v>
      </c>
      <c r="AN6" s="10" t="s">
        <v>55</v>
      </c>
    </row>
    <row r="7" spans="1:40" ht="67.5" x14ac:dyDescent="0.25">
      <c r="A7" s="19">
        <v>6</v>
      </c>
      <c r="B7" s="10" t="s">
        <v>40</v>
      </c>
      <c r="C7" s="10" t="s">
        <v>41</v>
      </c>
      <c r="D7" s="10" t="s">
        <v>56</v>
      </c>
      <c r="E7" s="11" t="s">
        <v>79</v>
      </c>
      <c r="F7" s="9">
        <v>10</v>
      </c>
      <c r="G7" s="12" t="s">
        <v>68</v>
      </c>
      <c r="H7" s="13" t="s">
        <v>44</v>
      </c>
      <c r="I7" s="14">
        <v>20200000</v>
      </c>
      <c r="J7" s="20" t="s">
        <v>84</v>
      </c>
      <c r="K7" s="18" t="s">
        <v>71</v>
      </c>
      <c r="L7" s="18" t="s">
        <v>72</v>
      </c>
      <c r="M7" s="15" t="s">
        <v>61</v>
      </c>
      <c r="N7" s="11" t="s">
        <v>45</v>
      </c>
      <c r="O7" s="11" t="s">
        <v>46</v>
      </c>
      <c r="P7" s="11" t="s">
        <v>80</v>
      </c>
      <c r="Q7" s="11" t="s">
        <v>81</v>
      </c>
      <c r="R7" s="18" t="s">
        <v>82</v>
      </c>
      <c r="S7" s="12" t="s">
        <v>43</v>
      </c>
      <c r="T7" s="12" t="s">
        <v>43</v>
      </c>
      <c r="U7" s="9">
        <f t="shared" si="2"/>
        <v>10</v>
      </c>
      <c r="V7" s="9" t="s">
        <v>47</v>
      </c>
      <c r="W7" s="15" t="s">
        <v>48</v>
      </c>
      <c r="X7" s="14">
        <f t="shared" si="0"/>
        <v>20200000</v>
      </c>
      <c r="Y7" s="14">
        <f t="shared" si="1"/>
        <v>20200000</v>
      </c>
      <c r="Z7" s="15" t="s">
        <v>46</v>
      </c>
      <c r="AA7" s="15" t="s">
        <v>49</v>
      </c>
      <c r="AB7" s="11" t="s">
        <v>50</v>
      </c>
      <c r="AC7" s="11" t="s">
        <v>51</v>
      </c>
      <c r="AD7" s="11" t="s">
        <v>56</v>
      </c>
      <c r="AE7" s="11" t="s">
        <v>64</v>
      </c>
      <c r="AF7" s="11" t="s">
        <v>52</v>
      </c>
      <c r="AG7" s="15" t="s">
        <v>53</v>
      </c>
      <c r="AH7" s="15" t="s">
        <v>46</v>
      </c>
      <c r="AI7" s="10" t="s">
        <v>54</v>
      </c>
      <c r="AJ7" s="10" t="s">
        <v>55</v>
      </c>
      <c r="AK7" s="10" t="s">
        <v>55</v>
      </c>
      <c r="AL7" s="11" t="s">
        <v>49</v>
      </c>
      <c r="AM7" s="10" t="s">
        <v>55</v>
      </c>
      <c r="AN7" s="10" t="s">
        <v>55</v>
      </c>
    </row>
    <row r="8" spans="1:40" ht="101.25" x14ac:dyDescent="0.25">
      <c r="A8" s="9">
        <v>7</v>
      </c>
      <c r="B8" s="10" t="s">
        <v>40</v>
      </c>
      <c r="C8" s="10" t="s">
        <v>41</v>
      </c>
      <c r="D8" s="10" t="s">
        <v>56</v>
      </c>
      <c r="E8" s="11" t="s">
        <v>79</v>
      </c>
      <c r="F8" s="9">
        <v>10</v>
      </c>
      <c r="G8" s="12" t="s">
        <v>68</v>
      </c>
      <c r="H8" s="13" t="s">
        <v>44</v>
      </c>
      <c r="I8" s="14">
        <v>36999999</v>
      </c>
      <c r="J8" s="20" t="s">
        <v>84</v>
      </c>
      <c r="K8" s="18" t="s">
        <v>71</v>
      </c>
      <c r="L8" s="18" t="s">
        <v>72</v>
      </c>
      <c r="M8" s="15" t="s">
        <v>61</v>
      </c>
      <c r="N8" s="11" t="s">
        <v>45</v>
      </c>
      <c r="O8" s="11" t="s">
        <v>46</v>
      </c>
      <c r="P8" s="11" t="s">
        <v>83</v>
      </c>
      <c r="Q8" s="11" t="s">
        <v>85</v>
      </c>
      <c r="R8" s="18" t="s">
        <v>113</v>
      </c>
      <c r="S8" s="12" t="s">
        <v>43</v>
      </c>
      <c r="T8" s="12" t="s">
        <v>43</v>
      </c>
      <c r="U8" s="9">
        <f t="shared" si="2"/>
        <v>10</v>
      </c>
      <c r="V8" s="9" t="s">
        <v>47</v>
      </c>
      <c r="W8" s="15" t="s">
        <v>48</v>
      </c>
      <c r="X8" s="14">
        <f t="shared" si="0"/>
        <v>36999999</v>
      </c>
      <c r="Y8" s="14">
        <f t="shared" si="1"/>
        <v>36999999</v>
      </c>
      <c r="Z8" s="15" t="s">
        <v>46</v>
      </c>
      <c r="AA8" s="15" t="s">
        <v>49</v>
      </c>
      <c r="AB8" s="11" t="s">
        <v>50</v>
      </c>
      <c r="AC8" s="11" t="s">
        <v>51</v>
      </c>
      <c r="AD8" s="11" t="s">
        <v>56</v>
      </c>
      <c r="AE8" s="11" t="s">
        <v>64</v>
      </c>
      <c r="AF8" s="11" t="s">
        <v>52</v>
      </c>
      <c r="AG8" s="15" t="s">
        <v>53</v>
      </c>
      <c r="AH8" s="15" t="s">
        <v>46</v>
      </c>
      <c r="AI8" s="10" t="s">
        <v>54</v>
      </c>
      <c r="AJ8" s="10" t="s">
        <v>55</v>
      </c>
      <c r="AK8" s="10" t="s">
        <v>55</v>
      </c>
      <c r="AL8" s="11" t="s">
        <v>49</v>
      </c>
      <c r="AM8" s="10" t="s">
        <v>55</v>
      </c>
      <c r="AN8" s="10" t="s">
        <v>55</v>
      </c>
    </row>
    <row r="9" spans="1:40" ht="78.75" x14ac:dyDescent="0.25">
      <c r="A9" s="9">
        <v>8</v>
      </c>
      <c r="B9" s="10" t="s">
        <v>40</v>
      </c>
      <c r="C9" s="10" t="s">
        <v>41</v>
      </c>
      <c r="D9" s="10" t="s">
        <v>56</v>
      </c>
      <c r="E9" s="11" t="s">
        <v>75</v>
      </c>
      <c r="F9" s="9">
        <v>9</v>
      </c>
      <c r="G9" s="12" t="s">
        <v>68</v>
      </c>
      <c r="H9" s="13" t="s">
        <v>69</v>
      </c>
      <c r="I9" s="21">
        <v>2800000</v>
      </c>
      <c r="J9" s="22" t="s">
        <v>84</v>
      </c>
      <c r="K9" s="17" t="s">
        <v>98</v>
      </c>
      <c r="L9" s="23" t="s">
        <v>90</v>
      </c>
      <c r="M9" s="24" t="s">
        <v>61</v>
      </c>
      <c r="N9" s="25" t="s">
        <v>45</v>
      </c>
      <c r="O9" s="25" t="s">
        <v>46</v>
      </c>
      <c r="P9" s="11" t="s">
        <v>87</v>
      </c>
      <c r="Q9" s="20" t="s">
        <v>115</v>
      </c>
      <c r="R9" s="18" t="s">
        <v>86</v>
      </c>
      <c r="S9" s="12" t="s">
        <v>43</v>
      </c>
      <c r="T9" s="12" t="s">
        <v>43</v>
      </c>
      <c r="U9" s="9">
        <f t="shared" si="2"/>
        <v>9</v>
      </c>
      <c r="V9" s="9" t="s">
        <v>47</v>
      </c>
      <c r="W9" s="15" t="s">
        <v>48</v>
      </c>
      <c r="X9" s="14">
        <f t="shared" si="0"/>
        <v>2800000</v>
      </c>
      <c r="Y9" s="14">
        <f t="shared" si="1"/>
        <v>2800000</v>
      </c>
      <c r="Z9" s="15" t="s">
        <v>46</v>
      </c>
      <c r="AA9" s="15" t="s">
        <v>49</v>
      </c>
      <c r="AB9" s="11" t="s">
        <v>50</v>
      </c>
      <c r="AC9" s="11" t="s">
        <v>51</v>
      </c>
      <c r="AD9" s="11" t="s">
        <v>56</v>
      </c>
      <c r="AE9" s="11" t="s">
        <v>64</v>
      </c>
      <c r="AF9" s="11" t="s">
        <v>52</v>
      </c>
      <c r="AG9" s="15" t="s">
        <v>53</v>
      </c>
      <c r="AH9" s="15" t="s">
        <v>46</v>
      </c>
      <c r="AI9" s="10" t="s">
        <v>54</v>
      </c>
      <c r="AJ9" s="10" t="s">
        <v>55</v>
      </c>
      <c r="AK9" s="10" t="s">
        <v>55</v>
      </c>
      <c r="AL9" s="11" t="s">
        <v>49</v>
      </c>
      <c r="AM9" s="10" t="s">
        <v>55</v>
      </c>
      <c r="AN9" s="10" t="s">
        <v>55</v>
      </c>
    </row>
    <row r="10" spans="1:40" ht="56.25" x14ac:dyDescent="0.25">
      <c r="A10" s="19">
        <v>8</v>
      </c>
      <c r="B10" s="10" t="s">
        <v>40</v>
      </c>
      <c r="C10" s="10" t="s">
        <v>41</v>
      </c>
      <c r="D10" s="10" t="s">
        <v>56</v>
      </c>
      <c r="E10" s="11" t="s">
        <v>75</v>
      </c>
      <c r="F10" s="9">
        <v>9</v>
      </c>
      <c r="G10" s="12" t="s">
        <v>68</v>
      </c>
      <c r="H10" s="13" t="s">
        <v>69</v>
      </c>
      <c r="I10" s="14">
        <v>858000</v>
      </c>
      <c r="J10" s="20" t="s">
        <v>84</v>
      </c>
      <c r="K10" s="18" t="s">
        <v>100</v>
      </c>
      <c r="L10" s="18" t="s">
        <v>91</v>
      </c>
      <c r="M10" s="15" t="s">
        <v>61</v>
      </c>
      <c r="N10" s="25" t="s">
        <v>45</v>
      </c>
      <c r="O10" s="25" t="s">
        <v>46</v>
      </c>
      <c r="P10" s="11" t="s">
        <v>87</v>
      </c>
      <c r="Q10" s="20" t="s">
        <v>114</v>
      </c>
      <c r="R10" s="18" t="s">
        <v>86</v>
      </c>
      <c r="S10" s="12" t="s">
        <v>43</v>
      </c>
      <c r="T10" s="12" t="s">
        <v>43</v>
      </c>
      <c r="U10" s="9">
        <f t="shared" si="2"/>
        <v>9</v>
      </c>
      <c r="V10" s="9" t="s">
        <v>47</v>
      </c>
      <c r="W10" s="15" t="s">
        <v>48</v>
      </c>
      <c r="X10" s="14">
        <f t="shared" si="0"/>
        <v>858000</v>
      </c>
      <c r="Y10" s="14">
        <f t="shared" si="1"/>
        <v>858000</v>
      </c>
      <c r="Z10" s="15" t="s">
        <v>46</v>
      </c>
      <c r="AA10" s="15" t="s">
        <v>49</v>
      </c>
      <c r="AB10" s="11" t="s">
        <v>50</v>
      </c>
      <c r="AC10" s="11" t="s">
        <v>51</v>
      </c>
      <c r="AD10" s="11" t="s">
        <v>56</v>
      </c>
      <c r="AE10" s="11" t="s">
        <v>64</v>
      </c>
      <c r="AF10" s="11" t="s">
        <v>52</v>
      </c>
      <c r="AG10" s="15" t="s">
        <v>53</v>
      </c>
      <c r="AH10" s="15" t="s">
        <v>46</v>
      </c>
      <c r="AI10" s="10" t="s">
        <v>54</v>
      </c>
      <c r="AJ10" s="10" t="s">
        <v>55</v>
      </c>
      <c r="AK10" s="10" t="s">
        <v>55</v>
      </c>
      <c r="AL10" s="11" t="s">
        <v>49</v>
      </c>
      <c r="AM10" s="10" t="s">
        <v>55</v>
      </c>
      <c r="AN10" s="10" t="s">
        <v>55</v>
      </c>
    </row>
    <row r="11" spans="1:40" ht="78.75" x14ac:dyDescent="0.25">
      <c r="A11" s="19">
        <v>9</v>
      </c>
      <c r="B11" s="10" t="s">
        <v>40</v>
      </c>
      <c r="C11" s="10" t="s">
        <v>41</v>
      </c>
      <c r="D11" s="10" t="s">
        <v>56</v>
      </c>
      <c r="E11" s="11" t="s">
        <v>75</v>
      </c>
      <c r="F11" s="9">
        <v>4</v>
      </c>
      <c r="G11" s="26" t="s">
        <v>93</v>
      </c>
      <c r="H11" s="13" t="s">
        <v>44</v>
      </c>
      <c r="I11" s="14">
        <v>5671000</v>
      </c>
      <c r="J11" s="20" t="s">
        <v>84</v>
      </c>
      <c r="K11" s="18" t="s">
        <v>98</v>
      </c>
      <c r="L11" s="18" t="s">
        <v>90</v>
      </c>
      <c r="M11" s="15" t="s">
        <v>61</v>
      </c>
      <c r="N11" s="11" t="s">
        <v>45</v>
      </c>
      <c r="O11" s="11" t="s">
        <v>46</v>
      </c>
      <c r="P11" s="11" t="s">
        <v>88</v>
      </c>
      <c r="Q11" s="18" t="s">
        <v>94</v>
      </c>
      <c r="R11" s="18" t="s">
        <v>92</v>
      </c>
      <c r="S11" s="12" t="s">
        <v>43</v>
      </c>
      <c r="T11" s="12" t="s">
        <v>43</v>
      </c>
      <c r="U11" s="9">
        <f t="shared" ref="U11:U12" si="3">F11</f>
        <v>4</v>
      </c>
      <c r="V11" s="9" t="s">
        <v>47</v>
      </c>
      <c r="W11" s="15" t="s">
        <v>48</v>
      </c>
      <c r="X11" s="14">
        <f t="shared" si="0"/>
        <v>5671000</v>
      </c>
      <c r="Y11" s="14">
        <f t="shared" si="1"/>
        <v>5671000</v>
      </c>
      <c r="Z11" s="15" t="s">
        <v>46</v>
      </c>
      <c r="AA11" s="15" t="s">
        <v>49</v>
      </c>
      <c r="AB11" s="11" t="s">
        <v>50</v>
      </c>
      <c r="AC11" s="11" t="s">
        <v>51</v>
      </c>
      <c r="AD11" s="11" t="s">
        <v>56</v>
      </c>
      <c r="AE11" s="11" t="s">
        <v>64</v>
      </c>
      <c r="AF11" s="11" t="s">
        <v>52</v>
      </c>
      <c r="AG11" s="15" t="s">
        <v>53</v>
      </c>
      <c r="AH11" s="15" t="s">
        <v>46</v>
      </c>
      <c r="AI11" s="10" t="s">
        <v>54</v>
      </c>
      <c r="AJ11" s="10" t="s">
        <v>55</v>
      </c>
      <c r="AK11" s="10" t="s">
        <v>55</v>
      </c>
      <c r="AL11" s="11" t="s">
        <v>49</v>
      </c>
      <c r="AM11" s="10" t="s">
        <v>55</v>
      </c>
      <c r="AN11" s="10" t="s">
        <v>55</v>
      </c>
    </row>
    <row r="12" spans="1:40" ht="146.25" x14ac:dyDescent="0.25">
      <c r="A12" s="19">
        <v>10</v>
      </c>
      <c r="B12" s="10" t="s">
        <v>40</v>
      </c>
      <c r="C12" s="10" t="s">
        <v>41</v>
      </c>
      <c r="D12" s="10" t="s">
        <v>56</v>
      </c>
      <c r="E12" s="18" t="s">
        <v>96</v>
      </c>
      <c r="F12" s="19">
        <v>12</v>
      </c>
      <c r="G12" s="26" t="s">
        <v>43</v>
      </c>
      <c r="H12" s="13" t="s">
        <v>44</v>
      </c>
      <c r="I12" s="14">
        <v>25135444</v>
      </c>
      <c r="J12" s="20" t="s">
        <v>84</v>
      </c>
      <c r="K12" s="18" t="s">
        <v>99</v>
      </c>
      <c r="L12" s="18" t="s">
        <v>97</v>
      </c>
      <c r="M12" s="15" t="s">
        <v>61</v>
      </c>
      <c r="N12" s="11" t="s">
        <v>46</v>
      </c>
      <c r="O12" s="11" t="s">
        <v>46</v>
      </c>
      <c r="P12" s="11" t="s">
        <v>89</v>
      </c>
      <c r="Q12" s="27" t="s">
        <v>49</v>
      </c>
      <c r="R12" s="18" t="s">
        <v>95</v>
      </c>
      <c r="S12" s="12" t="s">
        <v>43</v>
      </c>
      <c r="T12" s="12" t="s">
        <v>43</v>
      </c>
      <c r="U12" s="19">
        <f t="shared" si="3"/>
        <v>12</v>
      </c>
      <c r="V12" s="9" t="s">
        <v>47</v>
      </c>
      <c r="W12" s="15" t="s">
        <v>49</v>
      </c>
      <c r="X12" s="14">
        <f t="shared" si="0"/>
        <v>25135444</v>
      </c>
      <c r="Y12" s="14">
        <f t="shared" si="1"/>
        <v>25135444</v>
      </c>
      <c r="Z12" s="15" t="s">
        <v>46</v>
      </c>
      <c r="AA12" s="15" t="s">
        <v>49</v>
      </c>
      <c r="AB12" s="11" t="s">
        <v>50</v>
      </c>
      <c r="AC12" s="11" t="s">
        <v>51</v>
      </c>
      <c r="AD12" s="11" t="s">
        <v>56</v>
      </c>
      <c r="AE12" s="11" t="s">
        <v>64</v>
      </c>
      <c r="AF12" s="11" t="s">
        <v>52</v>
      </c>
      <c r="AG12" s="15" t="s">
        <v>53</v>
      </c>
      <c r="AH12" s="15" t="s">
        <v>46</v>
      </c>
      <c r="AI12" s="10" t="s">
        <v>54</v>
      </c>
      <c r="AJ12" s="10" t="s">
        <v>55</v>
      </c>
      <c r="AK12" s="10" t="s">
        <v>55</v>
      </c>
      <c r="AL12" s="11" t="s">
        <v>49</v>
      </c>
      <c r="AM12" s="10" t="s">
        <v>55</v>
      </c>
      <c r="AN12" s="10" t="s">
        <v>55</v>
      </c>
    </row>
    <row r="13" spans="1:40" ht="146.25" x14ac:dyDescent="0.25">
      <c r="A13" s="19">
        <v>11</v>
      </c>
      <c r="B13" s="10" t="s">
        <v>40</v>
      </c>
      <c r="C13" s="10" t="s">
        <v>41</v>
      </c>
      <c r="D13" s="10" t="s">
        <v>56</v>
      </c>
      <c r="E13" s="18" t="s">
        <v>96</v>
      </c>
      <c r="F13" s="19">
        <v>12</v>
      </c>
      <c r="G13" s="26" t="s">
        <v>43</v>
      </c>
      <c r="H13" s="13" t="s">
        <v>44</v>
      </c>
      <c r="I13" s="14">
        <v>7764733</v>
      </c>
      <c r="J13" s="20" t="s">
        <v>84</v>
      </c>
      <c r="K13" s="18" t="s">
        <v>99</v>
      </c>
      <c r="L13" s="18" t="s">
        <v>97</v>
      </c>
      <c r="M13" s="15" t="s">
        <v>61</v>
      </c>
      <c r="N13" s="11" t="s">
        <v>46</v>
      </c>
      <c r="O13" s="11" t="s">
        <v>46</v>
      </c>
      <c r="P13" s="11" t="s">
        <v>89</v>
      </c>
      <c r="Q13" s="27" t="s">
        <v>49</v>
      </c>
      <c r="R13" s="18" t="s">
        <v>95</v>
      </c>
      <c r="S13" s="12" t="s">
        <v>43</v>
      </c>
      <c r="T13" s="12" t="s">
        <v>43</v>
      </c>
      <c r="U13" s="19">
        <f t="shared" ref="U13" si="4">F13</f>
        <v>12</v>
      </c>
      <c r="V13" s="9" t="s">
        <v>47</v>
      </c>
      <c r="W13" s="15" t="s">
        <v>49</v>
      </c>
      <c r="X13" s="14">
        <f t="shared" si="0"/>
        <v>7764733</v>
      </c>
      <c r="Y13" s="14">
        <f t="shared" si="1"/>
        <v>7764733</v>
      </c>
      <c r="Z13" s="15" t="s">
        <v>46</v>
      </c>
      <c r="AA13" s="15" t="s">
        <v>49</v>
      </c>
      <c r="AB13" s="11" t="s">
        <v>50</v>
      </c>
      <c r="AC13" s="11" t="s">
        <v>51</v>
      </c>
      <c r="AD13" s="11" t="s">
        <v>56</v>
      </c>
      <c r="AE13" s="11" t="s">
        <v>64</v>
      </c>
      <c r="AF13" s="11" t="s">
        <v>52</v>
      </c>
      <c r="AG13" s="15" t="s">
        <v>53</v>
      </c>
      <c r="AH13" s="15" t="s">
        <v>46</v>
      </c>
      <c r="AI13" s="10" t="s">
        <v>54</v>
      </c>
      <c r="AJ13" s="10" t="s">
        <v>55</v>
      </c>
      <c r="AK13" s="10" t="s">
        <v>55</v>
      </c>
      <c r="AL13" s="11" t="s">
        <v>49</v>
      </c>
      <c r="AM13" s="10" t="s">
        <v>55</v>
      </c>
      <c r="AN13" s="10" t="s">
        <v>55</v>
      </c>
    </row>
    <row r="14" spans="1:40" ht="67.5" x14ac:dyDescent="0.25">
      <c r="A14" s="19">
        <v>12</v>
      </c>
      <c r="B14" s="10" t="s">
        <v>40</v>
      </c>
      <c r="C14" s="10" t="s">
        <v>41</v>
      </c>
      <c r="D14" s="10" t="s">
        <v>56</v>
      </c>
      <c r="E14" s="18" t="s">
        <v>96</v>
      </c>
      <c r="F14" s="19">
        <v>12</v>
      </c>
      <c r="G14" s="26" t="s">
        <v>43</v>
      </c>
      <c r="H14" s="13" t="s">
        <v>44</v>
      </c>
      <c r="I14" s="14">
        <v>12737782</v>
      </c>
      <c r="J14" s="20" t="s">
        <v>84</v>
      </c>
      <c r="K14" s="18" t="s">
        <v>71</v>
      </c>
      <c r="L14" s="18" t="s">
        <v>72</v>
      </c>
      <c r="M14" s="15" t="s">
        <v>61</v>
      </c>
      <c r="N14" s="11" t="s">
        <v>46</v>
      </c>
      <c r="O14" s="11" t="s">
        <v>46</v>
      </c>
      <c r="P14" s="11" t="s">
        <v>101</v>
      </c>
      <c r="Q14" s="27" t="s">
        <v>49</v>
      </c>
      <c r="R14" s="18" t="s">
        <v>95</v>
      </c>
      <c r="S14" s="12" t="s">
        <v>43</v>
      </c>
      <c r="T14" s="12" t="s">
        <v>43</v>
      </c>
      <c r="U14" s="19">
        <f t="shared" ref="U14" si="5">F14</f>
        <v>12</v>
      </c>
      <c r="V14" s="9" t="s">
        <v>47</v>
      </c>
      <c r="W14" s="15" t="s">
        <v>49</v>
      </c>
      <c r="X14" s="14">
        <f t="shared" si="0"/>
        <v>12737782</v>
      </c>
      <c r="Y14" s="14">
        <f t="shared" si="1"/>
        <v>12737782</v>
      </c>
      <c r="Z14" s="15" t="s">
        <v>46</v>
      </c>
      <c r="AA14" s="15" t="s">
        <v>49</v>
      </c>
      <c r="AB14" s="11" t="s">
        <v>50</v>
      </c>
      <c r="AC14" s="11" t="s">
        <v>51</v>
      </c>
      <c r="AD14" s="11" t="s">
        <v>56</v>
      </c>
      <c r="AE14" s="11" t="s">
        <v>64</v>
      </c>
      <c r="AF14" s="11" t="s">
        <v>52</v>
      </c>
      <c r="AG14" s="15" t="s">
        <v>53</v>
      </c>
      <c r="AH14" s="15" t="s">
        <v>46</v>
      </c>
      <c r="AI14" s="10" t="s">
        <v>54</v>
      </c>
      <c r="AJ14" s="10" t="s">
        <v>55</v>
      </c>
      <c r="AK14" s="10" t="s">
        <v>55</v>
      </c>
      <c r="AL14" s="11" t="s">
        <v>49</v>
      </c>
      <c r="AM14" s="10" t="s">
        <v>55</v>
      </c>
      <c r="AN14" s="10" t="s">
        <v>55</v>
      </c>
    </row>
    <row r="15" spans="1:40" ht="67.5" x14ac:dyDescent="0.25">
      <c r="A15" s="19">
        <v>13</v>
      </c>
      <c r="B15" s="10" t="s">
        <v>40</v>
      </c>
      <c r="C15" s="10" t="s">
        <v>41</v>
      </c>
      <c r="D15" s="10" t="s">
        <v>56</v>
      </c>
      <c r="E15" s="18" t="s">
        <v>105</v>
      </c>
      <c r="F15" s="19">
        <v>12</v>
      </c>
      <c r="G15" s="26" t="s">
        <v>43</v>
      </c>
      <c r="H15" s="13" t="s">
        <v>44</v>
      </c>
      <c r="I15" s="14">
        <v>324882410.20850503</v>
      </c>
      <c r="J15" s="20" t="s">
        <v>84</v>
      </c>
      <c r="K15" s="18" t="s">
        <v>71</v>
      </c>
      <c r="L15" s="18" t="s">
        <v>72</v>
      </c>
      <c r="M15" s="15" t="s">
        <v>61</v>
      </c>
      <c r="N15" s="11" t="s">
        <v>46</v>
      </c>
      <c r="O15" s="11" t="s">
        <v>46</v>
      </c>
      <c r="P15" s="11" t="s">
        <v>107</v>
      </c>
      <c r="Q15" s="27" t="s">
        <v>49</v>
      </c>
      <c r="R15" s="18" t="s">
        <v>105</v>
      </c>
      <c r="S15" s="12" t="s">
        <v>43</v>
      </c>
      <c r="T15" s="12" t="s">
        <v>43</v>
      </c>
      <c r="U15" s="19">
        <f t="shared" ref="U15:U17" si="6">F15</f>
        <v>12</v>
      </c>
      <c r="V15" s="9" t="s">
        <v>47</v>
      </c>
      <c r="W15" s="15" t="s">
        <v>49</v>
      </c>
      <c r="X15" s="14">
        <f t="shared" si="0"/>
        <v>324882410.20850503</v>
      </c>
      <c r="Y15" s="14">
        <f t="shared" si="1"/>
        <v>324882410.20850503</v>
      </c>
      <c r="Z15" s="15" t="s">
        <v>46</v>
      </c>
      <c r="AA15" s="15" t="s">
        <v>49</v>
      </c>
      <c r="AB15" s="11" t="s">
        <v>50</v>
      </c>
      <c r="AC15" s="11" t="s">
        <v>51</v>
      </c>
      <c r="AD15" s="11" t="s">
        <v>56</v>
      </c>
      <c r="AE15" s="11" t="s">
        <v>64</v>
      </c>
      <c r="AF15" s="11" t="s">
        <v>52</v>
      </c>
      <c r="AG15" s="15" t="s">
        <v>53</v>
      </c>
      <c r="AH15" s="15" t="s">
        <v>46</v>
      </c>
      <c r="AI15" s="10" t="s">
        <v>54</v>
      </c>
      <c r="AJ15" s="10" t="s">
        <v>55</v>
      </c>
      <c r="AK15" s="10" t="s">
        <v>55</v>
      </c>
      <c r="AL15" s="11" t="s">
        <v>49</v>
      </c>
      <c r="AM15" s="10" t="s">
        <v>55</v>
      </c>
      <c r="AN15" s="10" t="s">
        <v>55</v>
      </c>
    </row>
    <row r="16" spans="1:40" ht="67.5" x14ac:dyDescent="0.25">
      <c r="A16" s="19">
        <v>14</v>
      </c>
      <c r="B16" s="10" t="s">
        <v>40</v>
      </c>
      <c r="C16" s="10" t="s">
        <v>41</v>
      </c>
      <c r="D16" s="10" t="s">
        <v>56</v>
      </c>
      <c r="E16" s="18" t="s">
        <v>110</v>
      </c>
      <c r="F16" s="19">
        <v>12</v>
      </c>
      <c r="G16" s="26" t="s">
        <v>43</v>
      </c>
      <c r="H16" s="13" t="s">
        <v>44</v>
      </c>
      <c r="I16" s="14">
        <v>124696542</v>
      </c>
      <c r="J16" s="20" t="s">
        <v>84</v>
      </c>
      <c r="K16" s="18" t="s">
        <v>71</v>
      </c>
      <c r="L16" s="18" t="s">
        <v>72</v>
      </c>
      <c r="M16" s="15" t="s">
        <v>61</v>
      </c>
      <c r="N16" s="11" t="s">
        <v>46</v>
      </c>
      <c r="O16" s="11" t="s">
        <v>46</v>
      </c>
      <c r="P16" s="11" t="s">
        <v>108</v>
      </c>
      <c r="Q16" s="27" t="s">
        <v>49</v>
      </c>
      <c r="R16" s="18" t="s">
        <v>106</v>
      </c>
      <c r="S16" s="12" t="s">
        <v>43</v>
      </c>
      <c r="T16" s="12" t="s">
        <v>43</v>
      </c>
      <c r="U16" s="19">
        <f t="shared" si="6"/>
        <v>12</v>
      </c>
      <c r="V16" s="9" t="s">
        <v>47</v>
      </c>
      <c r="W16" s="15" t="s">
        <v>49</v>
      </c>
      <c r="X16" s="14">
        <f t="shared" si="0"/>
        <v>124696542</v>
      </c>
      <c r="Y16" s="14">
        <f t="shared" si="1"/>
        <v>124696542</v>
      </c>
      <c r="Z16" s="15" t="s">
        <v>46</v>
      </c>
      <c r="AA16" s="15" t="s">
        <v>49</v>
      </c>
      <c r="AB16" s="11" t="s">
        <v>50</v>
      </c>
      <c r="AC16" s="11" t="s">
        <v>51</v>
      </c>
      <c r="AD16" s="11" t="s">
        <v>56</v>
      </c>
      <c r="AE16" s="11" t="s">
        <v>64</v>
      </c>
      <c r="AF16" s="11" t="s">
        <v>52</v>
      </c>
      <c r="AG16" s="15" t="s">
        <v>53</v>
      </c>
      <c r="AH16" s="15" t="s">
        <v>46</v>
      </c>
      <c r="AI16" s="10" t="s">
        <v>54</v>
      </c>
      <c r="AJ16" s="10" t="s">
        <v>55</v>
      </c>
      <c r="AK16" s="10" t="s">
        <v>55</v>
      </c>
      <c r="AL16" s="11" t="s">
        <v>49</v>
      </c>
      <c r="AM16" s="10" t="s">
        <v>55</v>
      </c>
      <c r="AN16" s="10" t="s">
        <v>55</v>
      </c>
    </row>
    <row r="17" spans="1:40" ht="101.25" x14ac:dyDescent="0.25">
      <c r="A17" s="19">
        <v>15</v>
      </c>
      <c r="B17" s="10" t="s">
        <v>40</v>
      </c>
      <c r="C17" s="10" t="s">
        <v>41</v>
      </c>
      <c r="D17" s="10" t="s">
        <v>56</v>
      </c>
      <c r="E17" s="18" t="s">
        <v>111</v>
      </c>
      <c r="F17" s="19">
        <v>12</v>
      </c>
      <c r="G17" s="26" t="s">
        <v>43</v>
      </c>
      <c r="H17" s="13" t="s">
        <v>44</v>
      </c>
      <c r="I17" s="14">
        <v>459419698.58399999</v>
      </c>
      <c r="J17" s="20" t="s">
        <v>84</v>
      </c>
      <c r="K17" s="18" t="s">
        <v>102</v>
      </c>
      <c r="L17" s="18" t="s">
        <v>103</v>
      </c>
      <c r="M17" s="15" t="s">
        <v>112</v>
      </c>
      <c r="N17" s="11" t="s">
        <v>46</v>
      </c>
      <c r="O17" s="11" t="s">
        <v>46</v>
      </c>
      <c r="P17" s="11" t="s">
        <v>109</v>
      </c>
      <c r="Q17" s="27" t="s">
        <v>49</v>
      </c>
      <c r="R17" s="18" t="s">
        <v>104</v>
      </c>
      <c r="S17" s="12" t="s">
        <v>43</v>
      </c>
      <c r="T17" s="12" t="s">
        <v>43</v>
      </c>
      <c r="U17" s="19">
        <f t="shared" si="6"/>
        <v>12</v>
      </c>
      <c r="V17" s="9" t="s">
        <v>47</v>
      </c>
      <c r="W17" s="15" t="s">
        <v>49</v>
      </c>
      <c r="X17" s="14">
        <f t="shared" si="0"/>
        <v>459419698.58399999</v>
      </c>
      <c r="Y17" s="14">
        <f t="shared" si="1"/>
        <v>459419698.58399999</v>
      </c>
      <c r="Z17" s="15" t="s">
        <v>46</v>
      </c>
      <c r="AA17" s="15" t="s">
        <v>49</v>
      </c>
      <c r="AB17" s="11" t="s">
        <v>50</v>
      </c>
      <c r="AC17" s="11" t="s">
        <v>51</v>
      </c>
      <c r="AD17" s="11" t="s">
        <v>56</v>
      </c>
      <c r="AE17" s="11" t="s">
        <v>64</v>
      </c>
      <c r="AF17" s="11" t="s">
        <v>52</v>
      </c>
      <c r="AG17" s="15" t="s">
        <v>53</v>
      </c>
      <c r="AH17" s="15" t="s">
        <v>46</v>
      </c>
      <c r="AI17" s="10" t="s">
        <v>54</v>
      </c>
      <c r="AJ17" s="10" t="s">
        <v>55</v>
      </c>
      <c r="AK17" s="10" t="s">
        <v>55</v>
      </c>
      <c r="AL17" s="11" t="s">
        <v>49</v>
      </c>
      <c r="AM17" s="10" t="s">
        <v>55</v>
      </c>
      <c r="AN17" s="10" t="s">
        <v>55</v>
      </c>
    </row>
    <row r="21" spans="1:40" x14ac:dyDescent="0.25">
      <c r="I21" s="16"/>
    </row>
    <row r="24" spans="1:40" x14ac:dyDescent="0.25">
      <c r="I24" s="16"/>
    </row>
    <row r="25" spans="1:40" x14ac:dyDescent="0.25">
      <c r="I25" s="16"/>
    </row>
    <row r="31" spans="1:40" x14ac:dyDescent="0.25">
      <c r="I31" s="16"/>
    </row>
  </sheetData>
  <protectedRanges>
    <protectedRange sqref="AB2:AB17" name="Rango3_19_1"/>
  </protectedRanges>
  <autoFilter ref="A1:AN17" xr:uid="{525181B9-0102-4B15-B2B1-3F8205887E97}"/>
  <phoneticPr fontId="6" type="noConversion"/>
  <dataValidations count="4">
    <dataValidation type="list" allowBlank="1" showInputMessage="1" showErrorMessage="1" sqref="AB2:AB17" xr:uid="{55E3F3C0-3D38-4CE8-9285-AE75558CC1FA}">
      <formula1>"Grupo de Contratación, Vicerrectoría de Gestión Universitaria"</formula1>
    </dataValidation>
    <dataValidation type="list" allowBlank="1" showInputMessage="1" showErrorMessage="1" sqref="W2:W17" xr:uid="{05EC3626-A8F4-465C-9E5D-95417CCCB176}">
      <formula1>"Contratación Directa, Convocatoria Pública, N/A"</formula1>
    </dataValidation>
    <dataValidation type="list" allowBlank="1" showInputMessage="1" showErrorMessage="1" sqref="E2" xr:uid="{44A997CE-FC90-4C85-BA4D-FE9210C096AB}">
      <formula1>"CPS,OC,OS,ContratoCompraventa,RI,RI Estudiante, Carta de invitacion"</formula1>
    </dataValidation>
    <dataValidation type="list" allowBlank="1" showInputMessage="1" showErrorMessage="1" sqref="M2:M17" xr:uid="{D83A2E3B-D2D6-4D30-BA70-3F27BD8018EA}">
      <formula1>"20.02, 20.03"</formula1>
    </dataValidation>
  </dataValidations>
  <hyperlinks>
    <hyperlink ref="AF1" r:id="rId1" xr:uid="{30E37C97-12E9-46FA-8132-03CC2474DCF0}"/>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Miguel Morales Garzon</dc:creator>
  <cp:lastModifiedBy>BEVERLY ABELLA CLAVIJO</cp:lastModifiedBy>
  <dcterms:created xsi:type="dcterms:W3CDTF">2025-12-18T00:36:57Z</dcterms:created>
  <dcterms:modified xsi:type="dcterms:W3CDTF">2025-12-22T15:57:00Z</dcterms:modified>
</cp:coreProperties>
</file>